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YCMAIN\Documents\EVENTS\AYC RACING EVENTS\THURSDAY RACING\2019 Season\"/>
    </mc:Choice>
  </mc:AlternateContent>
  <bookViews>
    <workbookView xWindow="0" yWindow="0" windowWidth="25200" windowHeight="11985" tabRatio="500"/>
  </bookViews>
  <sheets>
    <sheet name="Sheet1" sheetId="1" r:id="rId1"/>
  </sheets>
  <definedNames>
    <definedName name="_xlnm.Print_Area" localSheetId="0">Sheet1!$A$1:$N$27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1" l="1"/>
  <c r="J16" i="1"/>
  <c r="I11" i="1"/>
  <c r="J11" i="1"/>
  <c r="I6" i="1"/>
  <c r="J6" i="1"/>
  <c r="I18" i="1"/>
  <c r="J18" i="1"/>
  <c r="I17" i="1"/>
  <c r="J17" i="1"/>
  <c r="I13" i="1"/>
  <c r="J13" i="1"/>
  <c r="I12" i="1"/>
  <c r="J12" i="1"/>
  <c r="I8" i="1"/>
  <c r="J8" i="1"/>
  <c r="I15" i="1"/>
  <c r="J15" i="1"/>
  <c r="I10" i="1"/>
  <c r="J10" i="1"/>
  <c r="I7" i="1"/>
  <c r="J7" i="1"/>
  <c r="I5" i="1"/>
  <c r="J5" i="1"/>
</calcChain>
</file>

<file path=xl/sharedStrings.xml><?xml version="1.0" encoding="utf-8"?>
<sst xmlns="http://schemas.openxmlformats.org/spreadsheetml/2006/main" count="52" uniqueCount="22">
  <si>
    <t>Race Date</t>
  </si>
  <si>
    <t>Boat Name</t>
  </si>
  <si>
    <t>Today's Rating</t>
  </si>
  <si>
    <t>Start time</t>
  </si>
  <si>
    <t>Finish time</t>
  </si>
  <si>
    <t>Elapsed</t>
  </si>
  <si>
    <t>Corrected</t>
  </si>
  <si>
    <t>Place</t>
  </si>
  <si>
    <t>hr</t>
  </si>
  <si>
    <t>min</t>
  </si>
  <si>
    <t>sec</t>
  </si>
  <si>
    <t>mins.</t>
  </si>
  <si>
    <t>Spirit</t>
  </si>
  <si>
    <t>Seeya</t>
  </si>
  <si>
    <t xml:space="preserve">        Race 1</t>
  </si>
  <si>
    <t xml:space="preserve">   </t>
  </si>
  <si>
    <t xml:space="preserve">        Race 2</t>
  </si>
  <si>
    <t xml:space="preserve">        Race 3</t>
  </si>
  <si>
    <t xml:space="preserve">                Thursday Night Racing</t>
  </si>
  <si>
    <t>Overall</t>
  </si>
  <si>
    <t>Valiant</t>
  </si>
  <si>
    <t>Calypso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</si>
</sst>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1" xfId="0" applyFont="1" applyBorder="1"/>
    <xf numFmtId="15" fontId="2" fillId="0" borderId="2" xfId="0" applyNumberFormat="1" applyFont="1" applyBorder="1" applyAlignment="1">
      <alignment horizontal="center"/>
    </xf>
    <xf numFmtId="0" fontId="0" fillId="0" borderId="3" xfId="0" applyBorder="1"/>
    <xf numFmtId="15" fontId="0" fillId="0" borderId="0" xfId="0" applyNumberFormat="1" applyBorder="1"/>
    <xf numFmtId="0" fontId="2" fillId="0" borderId="3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1" fillId="0" borderId="3" xfId="0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workbookViewId="0">
      <selection sqref="A1:N27"/>
    </sheetView>
  </sheetViews>
  <sheetFormatPr defaultColWidth="11" defaultRowHeight="15.75" x14ac:dyDescent="0.25"/>
  <sheetData>
    <row r="1" spans="1:14" x14ac:dyDescent="0.25">
      <c r="A1" s="1" t="s">
        <v>0</v>
      </c>
      <c r="B1" s="2">
        <v>43475</v>
      </c>
      <c r="C1" s="15" t="s">
        <v>18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25">
      <c r="A2" s="3"/>
      <c r="B2" s="4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30" x14ac:dyDescent="0.25">
      <c r="A3" s="5" t="s">
        <v>1</v>
      </c>
      <c r="B3" s="6" t="s">
        <v>2</v>
      </c>
      <c r="C3" s="18" t="s">
        <v>3</v>
      </c>
      <c r="D3" s="18"/>
      <c r="E3" s="18"/>
      <c r="F3" s="18" t="s">
        <v>4</v>
      </c>
      <c r="G3" s="18"/>
      <c r="H3" s="18"/>
      <c r="I3" s="7" t="s">
        <v>5</v>
      </c>
      <c r="J3" s="7" t="s">
        <v>6</v>
      </c>
      <c r="K3" s="7" t="s">
        <v>7</v>
      </c>
      <c r="L3" s="14" t="s">
        <v>19</v>
      </c>
    </row>
    <row r="4" spans="1:14" x14ac:dyDescent="0.25">
      <c r="A4" s="13" t="s">
        <v>14</v>
      </c>
      <c r="B4" s="8" t="s">
        <v>15</v>
      </c>
      <c r="C4" s="9" t="s">
        <v>8</v>
      </c>
      <c r="D4" s="9" t="s">
        <v>9</v>
      </c>
      <c r="E4" s="9" t="s">
        <v>10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11</v>
      </c>
      <c r="K4" s="9"/>
    </row>
    <row r="5" spans="1:14" x14ac:dyDescent="0.25">
      <c r="A5" s="12" t="s">
        <v>12</v>
      </c>
      <c r="B5" s="8">
        <v>0.87</v>
      </c>
      <c r="C5" s="10">
        <v>16</v>
      </c>
      <c r="D5" s="10">
        <v>2</v>
      </c>
      <c r="E5" s="10">
        <v>0</v>
      </c>
      <c r="F5" s="10">
        <v>16</v>
      </c>
      <c r="G5" s="10">
        <v>21</v>
      </c>
      <c r="H5" s="10">
        <v>40</v>
      </c>
      <c r="I5" s="11">
        <f t="shared" ref="I5:I18" si="0">(F5*60+G5+H5/60)-(C5*60+D5+E5/60)</f>
        <v>19.666666666666629</v>
      </c>
      <c r="J5" s="11">
        <f t="shared" ref="J5:J18" si="1">B5*I5</f>
        <v>17.109999999999967</v>
      </c>
      <c r="K5" s="9">
        <v>2</v>
      </c>
    </row>
    <row r="6" spans="1:14" x14ac:dyDescent="0.25">
      <c r="A6" s="12" t="s">
        <v>20</v>
      </c>
      <c r="B6" s="8">
        <v>0.87</v>
      </c>
      <c r="C6" s="10">
        <v>16</v>
      </c>
      <c r="D6" s="10">
        <v>2</v>
      </c>
      <c r="E6" s="10">
        <v>0</v>
      </c>
      <c r="F6" s="10">
        <v>16</v>
      </c>
      <c r="G6" s="10">
        <v>24</v>
      </c>
      <c r="H6" s="10">
        <v>15</v>
      </c>
      <c r="I6" s="11">
        <f t="shared" ref="I6" si="2">(F6*60+G6+H6/60)-(C6*60+D6+E6/60)</f>
        <v>22.25</v>
      </c>
      <c r="J6" s="11">
        <f t="shared" ref="J6" si="3">B6*I6</f>
        <v>19.357499999999998</v>
      </c>
      <c r="K6" s="9">
        <v>3</v>
      </c>
    </row>
    <row r="7" spans="1:14" x14ac:dyDescent="0.25">
      <c r="A7" s="3" t="s">
        <v>13</v>
      </c>
      <c r="B7" s="8">
        <v>0.80800000000000005</v>
      </c>
      <c r="C7" s="10">
        <v>16</v>
      </c>
      <c r="D7" s="10">
        <v>2</v>
      </c>
      <c r="E7" s="10">
        <v>0</v>
      </c>
      <c r="F7" s="10">
        <v>16</v>
      </c>
      <c r="G7" s="10">
        <v>22</v>
      </c>
      <c r="H7" s="10">
        <v>35</v>
      </c>
      <c r="I7" s="11">
        <f t="shared" si="0"/>
        <v>20.583333333333371</v>
      </c>
      <c r="J7" s="11">
        <f t="shared" si="1"/>
        <v>16.631333333333366</v>
      </c>
      <c r="K7" s="9">
        <v>1</v>
      </c>
    </row>
    <row r="8" spans="1:14" x14ac:dyDescent="0.25">
      <c r="A8" s="3" t="s">
        <v>21</v>
      </c>
      <c r="B8" s="8">
        <v>0.80600000000000005</v>
      </c>
      <c r="C8" s="10">
        <v>16</v>
      </c>
      <c r="D8" s="10">
        <v>2</v>
      </c>
      <c r="E8" s="10">
        <v>0</v>
      </c>
      <c r="F8" s="10">
        <v>16</v>
      </c>
      <c r="G8" s="10">
        <v>25</v>
      </c>
      <c r="H8" s="10">
        <v>0</v>
      </c>
      <c r="I8" s="11">
        <f t="shared" ref="I8" si="4">(F8*60+G8+H8/60)-(C8*60+D8+E8/60)</f>
        <v>23</v>
      </c>
      <c r="J8" s="11">
        <f t="shared" ref="J8" si="5">B8*I8</f>
        <v>18.538</v>
      </c>
      <c r="K8" s="9">
        <v>4</v>
      </c>
    </row>
    <row r="9" spans="1:14" x14ac:dyDescent="0.25">
      <c r="A9" s="13" t="s">
        <v>16</v>
      </c>
      <c r="B9" s="8" t="s">
        <v>15</v>
      </c>
      <c r="C9" s="9" t="s">
        <v>8</v>
      </c>
      <c r="D9" s="9" t="s">
        <v>9</v>
      </c>
      <c r="E9" s="9" t="s">
        <v>10</v>
      </c>
      <c r="F9" s="9" t="s">
        <v>8</v>
      </c>
      <c r="G9" s="9" t="s">
        <v>9</v>
      </c>
      <c r="H9" s="9" t="s">
        <v>10</v>
      </c>
      <c r="I9" s="9" t="s">
        <v>11</v>
      </c>
      <c r="J9" s="9" t="s">
        <v>11</v>
      </c>
      <c r="K9" s="9"/>
    </row>
    <row r="10" spans="1:14" x14ac:dyDescent="0.25">
      <c r="A10" s="12" t="s">
        <v>12</v>
      </c>
      <c r="B10" s="8">
        <v>0.87</v>
      </c>
      <c r="C10" s="10">
        <v>16</v>
      </c>
      <c r="D10" s="10">
        <v>33</v>
      </c>
      <c r="E10" s="10">
        <v>0</v>
      </c>
      <c r="F10" s="10">
        <v>16</v>
      </c>
      <c r="G10" s="10">
        <v>53</v>
      </c>
      <c r="H10" s="10">
        <v>40</v>
      </c>
      <c r="I10" s="11">
        <f t="shared" si="0"/>
        <v>20.666666666666629</v>
      </c>
      <c r="J10" s="11">
        <f t="shared" si="1"/>
        <v>17.979999999999968</v>
      </c>
      <c r="K10" s="9">
        <v>1</v>
      </c>
    </row>
    <row r="11" spans="1:14" x14ac:dyDescent="0.25">
      <c r="A11" s="12" t="s">
        <v>20</v>
      </c>
      <c r="B11" s="8">
        <v>0.87</v>
      </c>
      <c r="C11" s="10">
        <v>16</v>
      </c>
      <c r="D11" s="10">
        <v>33</v>
      </c>
      <c r="E11" s="10">
        <v>0</v>
      </c>
      <c r="F11" s="10">
        <v>16</v>
      </c>
      <c r="G11" s="10">
        <v>55</v>
      </c>
      <c r="H11" s="10">
        <v>49</v>
      </c>
      <c r="I11" s="11">
        <f t="shared" si="0"/>
        <v>22.81666666666672</v>
      </c>
      <c r="J11" s="11">
        <f t="shared" si="1"/>
        <v>19.850500000000046</v>
      </c>
      <c r="K11" s="9">
        <v>3</v>
      </c>
    </row>
    <row r="12" spans="1:14" x14ac:dyDescent="0.25">
      <c r="A12" s="3" t="s">
        <v>13</v>
      </c>
      <c r="B12" s="8">
        <v>0.80800000000000005</v>
      </c>
      <c r="C12" s="10">
        <v>16</v>
      </c>
      <c r="D12" s="10">
        <v>33</v>
      </c>
      <c r="E12" s="10">
        <v>0</v>
      </c>
      <c r="F12" s="10">
        <v>16</v>
      </c>
      <c r="G12" s="10">
        <v>56</v>
      </c>
      <c r="H12" s="10">
        <v>25</v>
      </c>
      <c r="I12" s="11">
        <f t="shared" ref="I12:I13" si="6">(F12*60+G12+H12/60)-(C12*60+D12+E12/60)</f>
        <v>23.416666666666629</v>
      </c>
      <c r="J12" s="11">
        <f t="shared" ref="J12:J13" si="7">B12*I12</f>
        <v>18.920666666666637</v>
      </c>
      <c r="K12" s="9">
        <v>2</v>
      </c>
    </row>
    <row r="13" spans="1:14" x14ac:dyDescent="0.25">
      <c r="A13" s="3" t="s">
        <v>21</v>
      </c>
      <c r="B13" s="8">
        <v>0.80600000000000005</v>
      </c>
      <c r="C13" s="10">
        <v>16</v>
      </c>
      <c r="D13" s="10">
        <v>33</v>
      </c>
      <c r="E13" s="10">
        <v>0</v>
      </c>
      <c r="F13" s="10">
        <v>16</v>
      </c>
      <c r="G13" s="10">
        <v>58</v>
      </c>
      <c r="H13" s="10">
        <v>39</v>
      </c>
      <c r="I13" s="11">
        <f t="shared" si="6"/>
        <v>25.649999999999977</v>
      </c>
      <c r="J13" s="11">
        <f t="shared" si="7"/>
        <v>20.673899999999982</v>
      </c>
      <c r="K13" s="9">
        <v>4</v>
      </c>
    </row>
    <row r="14" spans="1:14" x14ac:dyDescent="0.25">
      <c r="A14" s="13" t="s">
        <v>17</v>
      </c>
      <c r="B14" s="8" t="s">
        <v>15</v>
      </c>
      <c r="C14" s="9" t="s">
        <v>8</v>
      </c>
      <c r="D14" s="9" t="s">
        <v>9</v>
      </c>
      <c r="E14" s="9" t="s">
        <v>10</v>
      </c>
      <c r="F14" s="9" t="s">
        <v>8</v>
      </c>
      <c r="G14" s="9" t="s">
        <v>9</v>
      </c>
      <c r="H14" s="9" t="s">
        <v>10</v>
      </c>
      <c r="I14" s="9" t="s">
        <v>11</v>
      </c>
      <c r="J14" s="9" t="s">
        <v>11</v>
      </c>
      <c r="K14" s="9"/>
    </row>
    <row r="15" spans="1:14" x14ac:dyDescent="0.25">
      <c r="A15" s="12" t="s">
        <v>12</v>
      </c>
      <c r="B15" s="8">
        <v>0.87</v>
      </c>
      <c r="C15" s="10">
        <v>17</v>
      </c>
      <c r="D15" s="10">
        <v>5</v>
      </c>
      <c r="E15" s="10">
        <v>0</v>
      </c>
      <c r="F15" s="10">
        <v>17</v>
      </c>
      <c r="G15" s="10">
        <v>24</v>
      </c>
      <c r="H15" s="10">
        <v>51</v>
      </c>
      <c r="I15" s="11">
        <f t="shared" si="0"/>
        <v>19.849999999999909</v>
      </c>
      <c r="J15" s="11">
        <f t="shared" si="1"/>
        <v>17.269499999999919</v>
      </c>
      <c r="K15" s="9">
        <v>1</v>
      </c>
      <c r="L15">
        <v>1</v>
      </c>
    </row>
    <row r="16" spans="1:14" x14ac:dyDescent="0.25">
      <c r="A16" s="12" t="s">
        <v>20</v>
      </c>
      <c r="B16" s="8">
        <v>0.87</v>
      </c>
      <c r="C16" s="10">
        <v>17</v>
      </c>
      <c r="D16" s="10">
        <v>5</v>
      </c>
      <c r="E16" s="10">
        <v>0</v>
      </c>
      <c r="F16" s="10">
        <v>17</v>
      </c>
      <c r="G16" s="10">
        <v>26</v>
      </c>
      <c r="H16" s="10">
        <v>30</v>
      </c>
      <c r="I16" s="11">
        <f t="shared" ref="I16" si="8">(F16*60+G16+H16/60)-(C16*60+D16+E16/60)</f>
        <v>21.5</v>
      </c>
      <c r="J16" s="11">
        <f t="shared" ref="J16" si="9">B16*I16</f>
        <v>18.704999999999998</v>
      </c>
      <c r="K16" s="9">
        <v>3</v>
      </c>
      <c r="L16">
        <v>4</v>
      </c>
    </row>
    <row r="17" spans="1:12" x14ac:dyDescent="0.25">
      <c r="A17" s="3" t="s">
        <v>13</v>
      </c>
      <c r="B17" s="8">
        <v>0.80800000000000005</v>
      </c>
      <c r="C17" s="10">
        <v>17</v>
      </c>
      <c r="D17" s="10">
        <v>5</v>
      </c>
      <c r="E17" s="10">
        <v>0</v>
      </c>
      <c r="F17" s="10">
        <v>17</v>
      </c>
      <c r="G17" s="10">
        <v>28</v>
      </c>
      <c r="H17" s="10">
        <v>34</v>
      </c>
      <c r="I17" s="11">
        <f t="shared" si="0"/>
        <v>23.566666666666606</v>
      </c>
      <c r="J17" s="11">
        <f t="shared" si="1"/>
        <v>19.041866666666618</v>
      </c>
      <c r="K17" s="9">
        <v>4</v>
      </c>
      <c r="L17">
        <v>2</v>
      </c>
    </row>
    <row r="18" spans="1:12" x14ac:dyDescent="0.25">
      <c r="A18" s="3" t="s">
        <v>21</v>
      </c>
      <c r="B18" s="8">
        <v>0.80600000000000005</v>
      </c>
      <c r="C18" s="10">
        <v>17</v>
      </c>
      <c r="D18" s="10">
        <v>5</v>
      </c>
      <c r="E18" s="10">
        <v>0</v>
      </c>
      <c r="F18" s="10">
        <v>17</v>
      </c>
      <c r="G18" s="10">
        <v>27</v>
      </c>
      <c r="H18" s="10">
        <v>52</v>
      </c>
      <c r="I18" s="11">
        <f t="shared" si="0"/>
        <v>22.866666666666561</v>
      </c>
      <c r="J18" s="11">
        <f t="shared" si="1"/>
        <v>18.430533333333248</v>
      </c>
      <c r="K18" s="9">
        <v>2</v>
      </c>
      <c r="L18">
        <v>3</v>
      </c>
    </row>
  </sheetData>
  <mergeCells count="3">
    <mergeCell ref="C1:N2"/>
    <mergeCell ref="C3:E3"/>
    <mergeCell ref="F3:H3"/>
  </mergeCells>
  <pageMargins left="0.75" right="0.75" top="1" bottom="1" header="0.5" footer="0.5"/>
  <pageSetup paperSize="9" scale="77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Mervyn</dc:creator>
  <cp:lastModifiedBy>AYCMAIN</cp:lastModifiedBy>
  <cp:lastPrinted>2019-01-11T20:29:13Z</cp:lastPrinted>
  <dcterms:created xsi:type="dcterms:W3CDTF">2018-12-18T13:20:23Z</dcterms:created>
  <dcterms:modified xsi:type="dcterms:W3CDTF">2019-01-11T20:30:03Z</dcterms:modified>
</cp:coreProperties>
</file>